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L196"/>
  <c r="I138"/>
  <c r="I196" s="1"/>
  <c r="G196"/>
  <c r="J196"/>
  <c r="F196"/>
</calcChain>
</file>

<file path=xl/sharedStrings.xml><?xml version="1.0" encoding="utf-8"?>
<sst xmlns="http://schemas.openxmlformats.org/spreadsheetml/2006/main" count="317" uniqueCount="96">
  <si>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</si>
  <si>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</si>
  <si>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</si>
  <si>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</si>
  <si>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</si>
  <si>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</si>
  <si>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</si>
  <si>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</si>
  <si>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</si>
  <si>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</si>
  <si>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</si>
  <si>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</si>
  <si>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</si>
  <si>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</si>
  <si>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</si>
  <si>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</si>
  <si>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</si>
  <si>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</si>
  <si>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</si>
  <si>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</si>
  <si>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</si>
  <si>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</si>
  <si>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</si>
  <si>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</si>
  <si>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</si>
  <si>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</si>
  <si>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</si>
  <si>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</si>
  <si>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</si>
  <si>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</si>
  <si>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</si>
  <si>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</si>
  <si>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</si>
  <si>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</si>
  <si>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</si>
  <si>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</si>
  <si>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</si>
  <si>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</si>
  <si>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</si>
  <si>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пшенная</t>
  </si>
  <si>
    <t>54-6к</t>
  </si>
  <si>
    <t>53-19з</t>
  </si>
  <si>
    <t>какао с молоком сгущенным</t>
  </si>
  <si>
    <t>54-22гн</t>
  </si>
  <si>
    <t>пром.</t>
  </si>
  <si>
    <t>54-1з</t>
  </si>
  <si>
    <t>чай с сахаром</t>
  </si>
  <si>
    <t>54-2гн</t>
  </si>
  <si>
    <t>огурец в нарезке</t>
  </si>
  <si>
    <t>каша рисовая молочная вязкая</t>
  </si>
  <si>
    <t>таб.№4</t>
  </si>
  <si>
    <t>чай с лимоном и сахаром</t>
  </si>
  <si>
    <t>54-3гн</t>
  </si>
  <si>
    <t>груша</t>
  </si>
  <si>
    <t>Щи с говядиной</t>
  </si>
  <si>
    <t>кофейный напиток с молоком</t>
  </si>
  <si>
    <t>54-23гн</t>
  </si>
  <si>
    <t>54-16к</t>
  </si>
  <si>
    <t>чай со смородиной и сахаром</t>
  </si>
  <si>
    <t>54-6гн</t>
  </si>
  <si>
    <t>каша вязкая молочная овсяная</t>
  </si>
  <si>
    <t>54,9к</t>
  </si>
  <si>
    <t>какао с молоком</t>
  </si>
  <si>
    <t>54-21гн</t>
  </si>
  <si>
    <t>чай с молоком и сахаром</t>
  </si>
  <si>
    <t>54-4гн</t>
  </si>
  <si>
    <t>помидор в нарезке</t>
  </si>
  <si>
    <t>54-3з</t>
  </si>
  <si>
    <t>54-27к</t>
  </si>
  <si>
    <t>яйцо вареное</t>
  </si>
  <si>
    <t>54-6о</t>
  </si>
  <si>
    <t>каша вязкая молочная ячневая</t>
  </si>
  <si>
    <t>54-21к</t>
  </si>
  <si>
    <t>МБОУ- Верх-Тулинская СОШ №14</t>
  </si>
  <si>
    <t>пшеничный</t>
  </si>
  <si>
    <t xml:space="preserve">сыр </t>
  </si>
  <si>
    <t>директор</t>
  </si>
  <si>
    <t>Солодченко М.А.</t>
  </si>
  <si>
    <t>фрукты свежие (банан)</t>
  </si>
  <si>
    <t>масло сливочное</t>
  </si>
  <si>
    <t>фрукты свежие (апельсин)</t>
  </si>
  <si>
    <t xml:space="preserve">масло сливочное </t>
  </si>
  <si>
    <t>фрукты свежие (яблоко)</t>
  </si>
  <si>
    <t>сыр</t>
  </si>
  <si>
    <t xml:space="preserve">смасло сливочное </t>
  </si>
  <si>
    <t>макароны отварные/гуляш из говядины</t>
  </si>
  <si>
    <t>кисломол.</t>
  </si>
  <si>
    <t xml:space="preserve">ржаной </t>
  </si>
  <si>
    <t>ржаной</t>
  </si>
  <si>
    <t>каша "Дружба"</t>
  </si>
  <si>
    <t>котлета из курицы\ макароны отварные</t>
  </si>
  <si>
    <t>54-5м/54-1г</t>
  </si>
  <si>
    <t>каша жидкая молочная манная</t>
  </si>
  <si>
    <t>картофельное пюрекотлета/рыбная любительская (минтай)</t>
  </si>
  <si>
    <t>54-11г/54-14р</t>
  </si>
  <si>
    <t>54-1г/54-2м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</si>
</sst>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I29" sqref="I29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73</v>
      </c>
      <c r="D1" s="52"/>
      <c r="E1" s="52"/>
      <c r="F1" s="3" t="s">
        <v>1</v>
      </c>
      <c r="G1" s="1" t="s">
        <v>2</v>
      </c>
      <c r="H1" s="53" t="s">
        <v>76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77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31</v>
      </c>
      <c r="I3" s="8">
        <v>3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8</v>
      </c>
      <c r="H6" s="21">
        <v>10</v>
      </c>
      <c r="I6" s="21">
        <v>38</v>
      </c>
      <c r="J6" s="21">
        <v>275</v>
      </c>
      <c r="K6" s="22" t="s">
        <v>40</v>
      </c>
      <c r="L6" s="21">
        <v>91.4</v>
      </c>
    </row>
    <row r="7" spans="1:12" ht="15">
      <c r="A7" s="23"/>
      <c r="B7" s="24"/>
      <c r="C7" s="25"/>
      <c r="D7" s="26" t="s">
        <v>86</v>
      </c>
      <c r="E7" s="27" t="s">
        <v>79</v>
      </c>
      <c r="F7" s="28">
        <v>10</v>
      </c>
      <c r="G7" s="28">
        <v>0</v>
      </c>
      <c r="H7" s="28">
        <v>7</v>
      </c>
      <c r="I7" s="28">
        <v>0</v>
      </c>
      <c r="J7" s="28">
        <v>66</v>
      </c>
      <c r="K7" s="29" t="s">
        <v>41</v>
      </c>
      <c r="L7" s="28"/>
    </row>
    <row r="8" spans="1:12" ht="1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4</v>
      </c>
      <c r="H8" s="28">
        <v>3</v>
      </c>
      <c r="I8" s="28">
        <v>22</v>
      </c>
      <c r="J8" s="28">
        <v>133</v>
      </c>
      <c r="K8" s="29" t="s">
        <v>43</v>
      </c>
      <c r="L8" s="28"/>
    </row>
    <row r="9" spans="1:12" ht="15">
      <c r="A9" s="23"/>
      <c r="B9" s="24"/>
      <c r="C9" s="25"/>
      <c r="D9" s="30" t="s">
        <v>26</v>
      </c>
      <c r="E9" s="27" t="s">
        <v>74</v>
      </c>
      <c r="F9" s="28">
        <v>30</v>
      </c>
      <c r="G9" s="28">
        <v>2</v>
      </c>
      <c r="H9" s="28">
        <v>0</v>
      </c>
      <c r="I9" s="28">
        <v>15</v>
      </c>
      <c r="J9" s="28">
        <v>70</v>
      </c>
      <c r="K9" s="29" t="s">
        <v>44</v>
      </c>
      <c r="L9" s="28"/>
    </row>
    <row r="10" spans="1:12" ht="15">
      <c r="A10" s="23"/>
      <c r="B10" s="24"/>
      <c r="C10" s="25"/>
      <c r="D10" s="30" t="s">
        <v>27</v>
      </c>
      <c r="E10" s="27" t="s">
        <v>78</v>
      </c>
      <c r="F10" s="28">
        <v>100</v>
      </c>
      <c r="G10" s="28">
        <v>2</v>
      </c>
      <c r="H10" s="28">
        <v>1</v>
      </c>
      <c r="I10" s="28">
        <v>21</v>
      </c>
      <c r="J10" s="28">
        <v>95</v>
      </c>
      <c r="K10" s="29" t="s">
        <v>44</v>
      </c>
      <c r="L10" s="28"/>
    </row>
    <row r="11" spans="1:12" ht="15">
      <c r="A11" s="23"/>
      <c r="B11" s="24"/>
      <c r="C11" s="25"/>
      <c r="D11" s="26" t="s">
        <v>86</v>
      </c>
      <c r="E11" s="27" t="s">
        <v>75</v>
      </c>
      <c r="F11" s="28">
        <v>10</v>
      </c>
      <c r="G11" s="28">
        <v>2</v>
      </c>
      <c r="H11" s="28">
        <v>3</v>
      </c>
      <c r="I11" s="28">
        <v>0</v>
      </c>
      <c r="J11" s="28">
        <v>36</v>
      </c>
      <c r="K11" s="29" t="s">
        <v>45</v>
      </c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550</v>
      </c>
      <c r="G13" s="36">
        <f t="shared" ref="G13:J13" si="0">SUM(G6:G12)</f>
        <v>18</v>
      </c>
      <c r="H13" s="36">
        <f t="shared" si="0"/>
        <v>24</v>
      </c>
      <c r="I13" s="36">
        <f t="shared" si="0"/>
        <v>96</v>
      </c>
      <c r="J13" s="36">
        <f t="shared" si="0"/>
        <v>675</v>
      </c>
      <c r="K13" s="37"/>
      <c r="L13" s="36">
        <f>SUM(L6:L12)</f>
        <v>91.4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550</v>
      </c>
      <c r="G24" s="44">
        <f t="shared" ref="G24:J24" si="2">G13+G23</f>
        <v>18</v>
      </c>
      <c r="H24" s="44">
        <f t="shared" si="2"/>
        <v>24</v>
      </c>
      <c r="I24" s="44">
        <f t="shared" si="2"/>
        <v>96</v>
      </c>
      <c r="J24" s="44">
        <f t="shared" si="2"/>
        <v>675</v>
      </c>
      <c r="K24" s="44"/>
      <c r="L24" s="44">
        <f>L13+L23</f>
        <v>91.4</v>
      </c>
    </row>
    <row r="25" spans="1:12" ht="25.5">
      <c r="A25" s="45">
        <v>1</v>
      </c>
      <c r="B25" s="24">
        <v>2</v>
      </c>
      <c r="C25" s="18" t="s">
        <v>23</v>
      </c>
      <c r="D25" s="19" t="s">
        <v>24</v>
      </c>
      <c r="E25" s="20" t="s">
        <v>85</v>
      </c>
      <c r="F25" s="21">
        <v>280</v>
      </c>
      <c r="G25" s="21">
        <v>21</v>
      </c>
      <c r="H25" s="21">
        <v>20</v>
      </c>
      <c r="I25" s="21">
        <v>47</v>
      </c>
      <c r="J25" s="21">
        <v>448</v>
      </c>
      <c r="K25" s="22" t="s">
        <v>95</v>
      </c>
      <c r="L25" s="21">
        <v>91.4</v>
      </c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 t="s">
        <v>46</v>
      </c>
      <c r="F27" s="28">
        <v>200</v>
      </c>
      <c r="G27" s="28">
        <v>0</v>
      </c>
      <c r="H27" s="28">
        <v>0</v>
      </c>
      <c r="I27" s="28">
        <v>6</v>
      </c>
      <c r="J27" s="28">
        <v>27</v>
      </c>
      <c r="K27" s="29" t="s">
        <v>47</v>
      </c>
      <c r="L27" s="28"/>
    </row>
    <row r="28" spans="1:12" ht="15">
      <c r="A28" s="45"/>
      <c r="B28" s="24"/>
      <c r="C28" s="25"/>
      <c r="D28" s="30" t="s">
        <v>26</v>
      </c>
      <c r="E28" s="27" t="s">
        <v>74</v>
      </c>
      <c r="F28" s="28">
        <v>40</v>
      </c>
      <c r="G28" s="28">
        <v>3</v>
      </c>
      <c r="H28" s="28">
        <v>0</v>
      </c>
      <c r="I28" s="28">
        <v>20</v>
      </c>
      <c r="J28" s="28">
        <v>94</v>
      </c>
      <c r="K28" s="29" t="s">
        <v>44</v>
      </c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 t="s">
        <v>30</v>
      </c>
      <c r="E30" s="27" t="s">
        <v>48</v>
      </c>
      <c r="F30" s="28">
        <v>60</v>
      </c>
      <c r="G30" s="28">
        <v>1</v>
      </c>
      <c r="H30" s="28">
        <v>0</v>
      </c>
      <c r="I30" s="28">
        <v>2</v>
      </c>
      <c r="J30" s="28">
        <v>9</v>
      </c>
      <c r="K30" s="29" t="s">
        <v>44</v>
      </c>
      <c r="L30" s="28"/>
    </row>
    <row r="31" spans="1:12" ht="15">
      <c r="A31" s="45"/>
      <c r="B31" s="24"/>
      <c r="C31" s="25"/>
      <c r="D31" s="26" t="s">
        <v>26</v>
      </c>
      <c r="E31" s="27" t="s">
        <v>87</v>
      </c>
      <c r="F31" s="28">
        <v>40</v>
      </c>
      <c r="G31" s="28">
        <v>3</v>
      </c>
      <c r="H31" s="28">
        <v>1</v>
      </c>
      <c r="I31" s="28">
        <v>13</v>
      </c>
      <c r="J31" s="28">
        <v>68</v>
      </c>
      <c r="K31" s="29" t="s">
        <v>44</v>
      </c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620</v>
      </c>
      <c r="G32" s="36">
        <f>SUM(G25:G31)</f>
        <v>28</v>
      </c>
      <c r="H32" s="36">
        <f>SUM(H25:H31)</f>
        <v>21</v>
      </c>
      <c r="I32" s="36">
        <f>SUM(I25:I31)</f>
        <v>88</v>
      </c>
      <c r="J32" s="36">
        <f t="shared" ref="J32:L32" si="3">SUM(J25:J31)</f>
        <v>646</v>
      </c>
      <c r="K32" s="37"/>
      <c r="L32" s="36">
        <f t="shared" si="3"/>
        <v>91.4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620</v>
      </c>
      <c r="G43" s="44">
        <f>G32+G42</f>
        <v>28</v>
      </c>
      <c r="H43" s="44">
        <f>H32+H42</f>
        <v>21</v>
      </c>
      <c r="I43" s="44">
        <f>I32+I42</f>
        <v>88</v>
      </c>
      <c r="J43" s="44">
        <f t="shared" ref="J43:L43" si="5">J32+J42</f>
        <v>646</v>
      </c>
      <c r="K43" s="44"/>
      <c r="L43" s="44">
        <f t="shared" si="5"/>
        <v>91.4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49</v>
      </c>
      <c r="F44" s="21">
        <v>200</v>
      </c>
      <c r="G44" s="21">
        <v>6</v>
      </c>
      <c r="H44" s="21">
        <v>6</v>
      </c>
      <c r="I44" s="21">
        <v>42</v>
      </c>
      <c r="J44" s="21">
        <v>247</v>
      </c>
      <c r="K44" s="22" t="s">
        <v>50</v>
      </c>
      <c r="L44" s="21">
        <v>91.4</v>
      </c>
    </row>
    <row r="45" spans="1:12" ht="15">
      <c r="A45" s="23"/>
      <c r="B45" s="24"/>
      <c r="C45" s="25"/>
      <c r="D45" s="26" t="s">
        <v>86</v>
      </c>
      <c r="E45" s="27" t="s">
        <v>75</v>
      </c>
      <c r="F45" s="28">
        <v>10</v>
      </c>
      <c r="G45" s="28">
        <v>2</v>
      </c>
      <c r="H45" s="28">
        <v>3</v>
      </c>
      <c r="I45" s="28">
        <v>0</v>
      </c>
      <c r="J45" s="28">
        <v>36</v>
      </c>
      <c r="K45" s="29" t="s">
        <v>45</v>
      </c>
      <c r="L45" s="28"/>
    </row>
    <row r="46" spans="1:12" ht="15">
      <c r="A46" s="23"/>
      <c r="B46" s="24"/>
      <c r="C46" s="25"/>
      <c r="D46" s="30" t="s">
        <v>25</v>
      </c>
      <c r="E46" s="27" t="s">
        <v>51</v>
      </c>
      <c r="F46" s="28">
        <v>200</v>
      </c>
      <c r="G46" s="28">
        <v>0</v>
      </c>
      <c r="H46" s="28">
        <v>0</v>
      </c>
      <c r="I46" s="28">
        <v>7</v>
      </c>
      <c r="J46" s="28">
        <v>28</v>
      </c>
      <c r="K46" s="29" t="s">
        <v>52</v>
      </c>
      <c r="L46" s="28"/>
    </row>
    <row r="47" spans="1:12" ht="15">
      <c r="A47" s="23"/>
      <c r="B47" s="24"/>
      <c r="C47" s="25"/>
      <c r="D47" s="30" t="s">
        <v>26</v>
      </c>
      <c r="E47" s="27" t="s">
        <v>74</v>
      </c>
      <c r="F47" s="28">
        <v>40</v>
      </c>
      <c r="G47" s="28">
        <v>3</v>
      </c>
      <c r="H47" s="28">
        <v>0</v>
      </c>
      <c r="I47" s="28">
        <v>20</v>
      </c>
      <c r="J47" s="28">
        <v>94</v>
      </c>
      <c r="K47" s="29" t="s">
        <v>44</v>
      </c>
      <c r="L47" s="28"/>
    </row>
    <row r="48" spans="1:12" ht="15">
      <c r="A48" s="23"/>
      <c r="B48" s="24"/>
      <c r="C48" s="25"/>
      <c r="D48" s="30" t="s">
        <v>27</v>
      </c>
      <c r="E48" s="27" t="s">
        <v>53</v>
      </c>
      <c r="F48" s="28">
        <v>100</v>
      </c>
      <c r="G48" s="28">
        <v>0</v>
      </c>
      <c r="H48" s="28">
        <v>0</v>
      </c>
      <c r="I48" s="28">
        <v>10</v>
      </c>
      <c r="J48" s="28">
        <v>46</v>
      </c>
      <c r="K48" s="29" t="s">
        <v>44</v>
      </c>
      <c r="L48" s="28"/>
    </row>
    <row r="49" spans="1:12" ht="15">
      <c r="A49" s="23"/>
      <c r="B49" s="24"/>
      <c r="C49" s="25"/>
      <c r="D49" s="26" t="s">
        <v>86</v>
      </c>
      <c r="E49" s="27" t="s">
        <v>79</v>
      </c>
      <c r="F49" s="28">
        <v>10</v>
      </c>
      <c r="G49" s="28">
        <v>0</v>
      </c>
      <c r="H49" s="28">
        <v>7</v>
      </c>
      <c r="I49" s="28">
        <v>0</v>
      </c>
      <c r="J49" s="28">
        <v>66</v>
      </c>
      <c r="K49" s="29" t="s">
        <v>41</v>
      </c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560</v>
      </c>
      <c r="G51" s="36">
        <f>SUM(G44:G50)</f>
        <v>11</v>
      </c>
      <c r="H51" s="36">
        <f>SUM(H44:H50)</f>
        <v>16</v>
      </c>
      <c r="I51" s="36">
        <f>SUM(I44:I50)</f>
        <v>79</v>
      </c>
      <c r="J51" s="36">
        <f t="shared" ref="J51:L51" si="6">SUM(J44:J50)</f>
        <v>517</v>
      </c>
      <c r="K51" s="37"/>
      <c r="L51" s="36">
        <f t="shared" si="6"/>
        <v>91.4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560</v>
      </c>
      <c r="G62" s="44">
        <f>G51+G61</f>
        <v>11</v>
      </c>
      <c r="H62" s="44">
        <f>H51+H61</f>
        <v>16</v>
      </c>
      <c r="I62" s="44">
        <f>I51+I61</f>
        <v>79</v>
      </c>
      <c r="J62" s="44">
        <f t="shared" ref="J62:L62" si="8">J51+J61</f>
        <v>517</v>
      </c>
      <c r="K62" s="44"/>
      <c r="L62" s="44">
        <f t="shared" si="8"/>
        <v>91.4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 t="s">
        <v>54</v>
      </c>
      <c r="F63" s="21">
        <v>250</v>
      </c>
      <c r="G63" s="21">
        <v>7</v>
      </c>
      <c r="H63" s="21">
        <v>9</v>
      </c>
      <c r="I63" s="21">
        <v>8</v>
      </c>
      <c r="J63" s="21">
        <v>145</v>
      </c>
      <c r="K63" s="22">
        <v>88</v>
      </c>
      <c r="L63" s="21">
        <v>91.4</v>
      </c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 t="s">
        <v>55</v>
      </c>
      <c r="F65" s="28">
        <v>200</v>
      </c>
      <c r="G65" s="28">
        <v>4</v>
      </c>
      <c r="H65" s="28">
        <v>3</v>
      </c>
      <c r="I65" s="28">
        <v>11</v>
      </c>
      <c r="J65" s="28">
        <v>86</v>
      </c>
      <c r="K65" s="29" t="s">
        <v>56</v>
      </c>
      <c r="L65" s="28"/>
    </row>
    <row r="66" spans="1:12" ht="15">
      <c r="A66" s="23"/>
      <c r="B66" s="24"/>
      <c r="C66" s="25"/>
      <c r="D66" s="30" t="s">
        <v>26</v>
      </c>
      <c r="E66" s="27" t="s">
        <v>74</v>
      </c>
      <c r="F66" s="28">
        <v>50</v>
      </c>
      <c r="G66" s="28">
        <v>4</v>
      </c>
      <c r="H66" s="28">
        <v>1</v>
      </c>
      <c r="I66" s="28">
        <v>25</v>
      </c>
      <c r="J66" s="28">
        <v>117</v>
      </c>
      <c r="K66" s="29" t="s">
        <v>44</v>
      </c>
      <c r="L66" s="28"/>
    </row>
    <row r="67" spans="1:12" ht="15">
      <c r="A67" s="23"/>
      <c r="B67" s="24"/>
      <c r="C67" s="25"/>
      <c r="D67" s="30" t="s">
        <v>27</v>
      </c>
      <c r="E67" s="27" t="s">
        <v>80</v>
      </c>
      <c r="F67" s="28">
        <v>100</v>
      </c>
      <c r="G67" s="28">
        <v>1</v>
      </c>
      <c r="H67" s="28">
        <v>0</v>
      </c>
      <c r="I67" s="28">
        <v>8</v>
      </c>
      <c r="J67" s="28">
        <v>38</v>
      </c>
      <c r="K67" s="29" t="s">
        <v>44</v>
      </c>
      <c r="L67" s="28"/>
    </row>
    <row r="68" spans="1:12" ht="15">
      <c r="A68" s="23"/>
      <c r="B68" s="24"/>
      <c r="C68" s="25"/>
      <c r="D68" s="26" t="s">
        <v>26</v>
      </c>
      <c r="E68" s="27" t="s">
        <v>88</v>
      </c>
      <c r="F68" s="28">
        <v>50</v>
      </c>
      <c r="G68" s="28">
        <v>3</v>
      </c>
      <c r="H68" s="28">
        <v>1</v>
      </c>
      <c r="I68" s="28">
        <v>17</v>
      </c>
      <c r="J68" s="28">
        <v>85</v>
      </c>
      <c r="K68" s="29" t="s">
        <v>44</v>
      </c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650</v>
      </c>
      <c r="G70" s="36">
        <f>SUM(G63:G69)</f>
        <v>19</v>
      </c>
      <c r="H70" s="36">
        <f>SUM(H63:H69)</f>
        <v>14</v>
      </c>
      <c r="I70" s="36">
        <f>SUM(I63:I69)</f>
        <v>69</v>
      </c>
      <c r="J70" s="36">
        <f t="shared" ref="J70:L70" si="9">SUM(J63:J69)</f>
        <v>471</v>
      </c>
      <c r="K70" s="37"/>
      <c r="L70" s="36">
        <f t="shared" si="9"/>
        <v>91.4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650</v>
      </c>
      <c r="G81" s="44">
        <f>G70+G80</f>
        <v>19</v>
      </c>
      <c r="H81" s="44">
        <f>H70+H80</f>
        <v>14</v>
      </c>
      <c r="I81" s="44">
        <f>I70+I80</f>
        <v>69</v>
      </c>
      <c r="J81" s="44">
        <f t="shared" ref="J81:L81" si="11">J70+J80</f>
        <v>471</v>
      </c>
      <c r="K81" s="44"/>
      <c r="L81" s="44">
        <f t="shared" si="11"/>
        <v>91.4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89</v>
      </c>
      <c r="F82" s="21">
        <v>200</v>
      </c>
      <c r="G82" s="21">
        <v>5</v>
      </c>
      <c r="H82" s="21">
        <v>6</v>
      </c>
      <c r="I82" s="21">
        <v>24</v>
      </c>
      <c r="J82" s="21">
        <v>169</v>
      </c>
      <c r="K82" s="22" t="s">
        <v>57</v>
      </c>
      <c r="L82" s="21">
        <v>91.4</v>
      </c>
    </row>
    <row r="83" spans="1:12" ht="15">
      <c r="A83" s="23"/>
      <c r="B83" s="24"/>
      <c r="C83" s="25"/>
      <c r="D83" s="26" t="s">
        <v>86</v>
      </c>
      <c r="E83" s="27" t="s">
        <v>75</v>
      </c>
      <c r="F83" s="28">
        <v>20</v>
      </c>
      <c r="G83" s="28">
        <v>5</v>
      </c>
      <c r="H83" s="28">
        <v>6</v>
      </c>
      <c r="I83" s="28">
        <v>0</v>
      </c>
      <c r="J83" s="28">
        <v>72</v>
      </c>
      <c r="K83" s="29" t="s">
        <v>45</v>
      </c>
      <c r="L83" s="28"/>
    </row>
    <row r="84" spans="1:12" ht="15">
      <c r="A84" s="23"/>
      <c r="B84" s="24"/>
      <c r="C84" s="25"/>
      <c r="D84" s="30" t="s">
        <v>25</v>
      </c>
      <c r="E84" s="27" t="s">
        <v>58</v>
      </c>
      <c r="F84" s="28">
        <v>200</v>
      </c>
      <c r="G84" s="28">
        <v>0</v>
      </c>
      <c r="H84" s="28">
        <v>0</v>
      </c>
      <c r="I84" s="28">
        <v>7</v>
      </c>
      <c r="J84" s="28">
        <v>31</v>
      </c>
      <c r="K84" s="29" t="s">
        <v>59</v>
      </c>
      <c r="L84" s="28"/>
    </row>
    <row r="85" spans="1:12" ht="15">
      <c r="A85" s="23"/>
      <c r="B85" s="24"/>
      <c r="C85" s="25"/>
      <c r="D85" s="30" t="s">
        <v>26</v>
      </c>
      <c r="E85" s="27" t="s">
        <v>74</v>
      </c>
      <c r="F85" s="28">
        <v>40</v>
      </c>
      <c r="G85" s="28">
        <v>3</v>
      </c>
      <c r="H85" s="28">
        <v>0</v>
      </c>
      <c r="I85" s="28">
        <v>20</v>
      </c>
      <c r="J85" s="28">
        <v>94</v>
      </c>
      <c r="K85" s="29" t="s">
        <v>44</v>
      </c>
      <c r="L85" s="28"/>
    </row>
    <row r="86" spans="1:12" ht="15">
      <c r="A86" s="23"/>
      <c r="B86" s="24"/>
      <c r="C86" s="25"/>
      <c r="D86" s="30" t="s">
        <v>27</v>
      </c>
      <c r="E86" s="27" t="s">
        <v>82</v>
      </c>
      <c r="F86" s="28">
        <v>100</v>
      </c>
      <c r="G86" s="28">
        <v>0</v>
      </c>
      <c r="H86" s="28">
        <v>0</v>
      </c>
      <c r="I86" s="28">
        <v>10</v>
      </c>
      <c r="J86" s="28">
        <v>44</v>
      </c>
      <c r="K86" s="29" t="s">
        <v>44</v>
      </c>
      <c r="L86" s="28"/>
    </row>
    <row r="87" spans="1:12" ht="15">
      <c r="A87" s="23"/>
      <c r="B87" s="24"/>
      <c r="C87" s="25"/>
      <c r="D87" s="26" t="s">
        <v>86</v>
      </c>
      <c r="E87" s="27" t="s">
        <v>81</v>
      </c>
      <c r="F87" s="28">
        <v>10</v>
      </c>
      <c r="G87" s="28">
        <v>0</v>
      </c>
      <c r="H87" s="28">
        <v>7</v>
      </c>
      <c r="I87" s="28">
        <v>0</v>
      </c>
      <c r="J87" s="28">
        <v>66</v>
      </c>
      <c r="K87" s="29" t="s">
        <v>41</v>
      </c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570</v>
      </c>
      <c r="G89" s="36">
        <f>SUM(G82:G88)</f>
        <v>13</v>
      </c>
      <c r="H89" s="36">
        <f>SUM(H82:H88)</f>
        <v>19</v>
      </c>
      <c r="I89" s="36">
        <f>SUM(I82:I88)</f>
        <v>61</v>
      </c>
      <c r="J89" s="36">
        <f t="shared" ref="J89:L89" si="12">SUM(J82:J88)</f>
        <v>476</v>
      </c>
      <c r="K89" s="37"/>
      <c r="L89" s="36">
        <f t="shared" si="12"/>
        <v>91.4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570</v>
      </c>
      <c r="G100" s="44">
        <f>G89+G99</f>
        <v>13</v>
      </c>
      <c r="H100" s="44">
        <f>H89+H99</f>
        <v>19</v>
      </c>
      <c r="I100" s="44">
        <f>I89+I99</f>
        <v>61</v>
      </c>
      <c r="J100" s="44">
        <f t="shared" ref="J100:L100" si="14">J89+J99</f>
        <v>476</v>
      </c>
      <c r="K100" s="44"/>
      <c r="L100" s="44">
        <f t="shared" si="14"/>
        <v>91.4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 t="s">
        <v>60</v>
      </c>
      <c r="F101" s="21">
        <v>200</v>
      </c>
      <c r="G101" s="21">
        <v>9</v>
      </c>
      <c r="H101" s="21">
        <v>11</v>
      </c>
      <c r="I101" s="21">
        <v>34</v>
      </c>
      <c r="J101" s="21">
        <v>273</v>
      </c>
      <c r="K101" s="22" t="s">
        <v>61</v>
      </c>
      <c r="L101" s="21">
        <v>91.4</v>
      </c>
    </row>
    <row r="102" spans="1:12" ht="15">
      <c r="A102" s="23"/>
      <c r="B102" s="24"/>
      <c r="C102" s="25"/>
      <c r="D102" s="26" t="s">
        <v>86</v>
      </c>
      <c r="E102" s="27" t="s">
        <v>75</v>
      </c>
      <c r="F102" s="28">
        <v>10</v>
      </c>
      <c r="G102" s="28">
        <v>2</v>
      </c>
      <c r="H102" s="28">
        <v>3</v>
      </c>
      <c r="I102" s="28">
        <v>0</v>
      </c>
      <c r="J102" s="28">
        <v>36</v>
      </c>
      <c r="K102" s="29" t="s">
        <v>45</v>
      </c>
      <c r="L102" s="28"/>
    </row>
    <row r="103" spans="1:12" ht="15">
      <c r="A103" s="23"/>
      <c r="B103" s="24"/>
      <c r="C103" s="25"/>
      <c r="D103" s="30" t="s">
        <v>25</v>
      </c>
      <c r="E103" s="27" t="s">
        <v>62</v>
      </c>
      <c r="F103" s="28">
        <v>200</v>
      </c>
      <c r="G103" s="28">
        <v>5</v>
      </c>
      <c r="H103" s="28">
        <v>4</v>
      </c>
      <c r="I103" s="28">
        <v>13</v>
      </c>
      <c r="J103" s="28">
        <v>100</v>
      </c>
      <c r="K103" s="29" t="s">
        <v>63</v>
      </c>
      <c r="L103" s="28"/>
    </row>
    <row r="104" spans="1:12" ht="15">
      <c r="A104" s="23"/>
      <c r="B104" s="24"/>
      <c r="C104" s="25"/>
      <c r="D104" s="30" t="s">
        <v>26</v>
      </c>
      <c r="E104" s="27" t="s">
        <v>74</v>
      </c>
      <c r="F104" s="28">
        <v>40</v>
      </c>
      <c r="G104" s="28">
        <v>3</v>
      </c>
      <c r="H104" s="28">
        <v>0</v>
      </c>
      <c r="I104" s="28">
        <v>20</v>
      </c>
      <c r="J104" s="28">
        <v>94</v>
      </c>
      <c r="K104" s="29" t="s">
        <v>44</v>
      </c>
      <c r="L104" s="28"/>
    </row>
    <row r="105" spans="1:12" ht="15">
      <c r="A105" s="23"/>
      <c r="B105" s="24"/>
      <c r="C105" s="25"/>
      <c r="D105" s="30" t="s">
        <v>27</v>
      </c>
      <c r="E105" s="27" t="s">
        <v>78</v>
      </c>
      <c r="F105" s="28">
        <v>100</v>
      </c>
      <c r="G105" s="28">
        <v>2</v>
      </c>
      <c r="H105" s="28">
        <v>1</v>
      </c>
      <c r="I105" s="28">
        <v>21</v>
      </c>
      <c r="J105" s="28">
        <v>95</v>
      </c>
      <c r="K105" s="29" t="s">
        <v>44</v>
      </c>
      <c r="L105" s="28"/>
    </row>
    <row r="106" spans="1:12" ht="15">
      <c r="A106" s="23"/>
      <c r="B106" s="24"/>
      <c r="C106" s="25"/>
      <c r="D106" s="26" t="s">
        <v>86</v>
      </c>
      <c r="E106" s="27" t="s">
        <v>79</v>
      </c>
      <c r="F106" s="28">
        <v>10</v>
      </c>
      <c r="G106" s="28">
        <v>0</v>
      </c>
      <c r="H106" s="28">
        <v>7</v>
      </c>
      <c r="I106" s="28">
        <v>0</v>
      </c>
      <c r="J106" s="28">
        <v>66</v>
      </c>
      <c r="K106" s="29" t="s">
        <v>41</v>
      </c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560</v>
      </c>
      <c r="G108" s="36">
        <f t="shared" ref="G108:J108" si="15">SUM(G101:G107)</f>
        <v>21</v>
      </c>
      <c r="H108" s="36">
        <f t="shared" si="15"/>
        <v>26</v>
      </c>
      <c r="I108" s="36">
        <f t="shared" si="15"/>
        <v>88</v>
      </c>
      <c r="J108" s="36">
        <f t="shared" si="15"/>
        <v>664</v>
      </c>
      <c r="K108" s="37"/>
      <c r="L108" s="36">
        <f>SUM(L101:L107)</f>
        <v>91.4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560</v>
      </c>
      <c r="G119" s="44">
        <f>G108+G118</f>
        <v>21</v>
      </c>
      <c r="H119" s="44">
        <f>H108+H118</f>
        <v>26</v>
      </c>
      <c r="I119" s="44">
        <f>I108+I118</f>
        <v>88</v>
      </c>
      <c r="J119" s="44">
        <f t="shared" ref="J119:L119" si="17">J108+J118</f>
        <v>664</v>
      </c>
      <c r="K119" s="44"/>
      <c r="L119" s="44">
        <f t="shared" si="17"/>
        <v>91.4</v>
      </c>
    </row>
    <row r="120" spans="1:12" ht="25.5">
      <c r="A120" s="45">
        <v>2</v>
      </c>
      <c r="B120" s="24">
        <v>2</v>
      </c>
      <c r="C120" s="18" t="s">
        <v>23</v>
      </c>
      <c r="D120" s="19" t="s">
        <v>24</v>
      </c>
      <c r="E120" s="20" t="s">
        <v>90</v>
      </c>
      <c r="F120" s="21">
        <v>285</v>
      </c>
      <c r="G120" s="21">
        <v>23</v>
      </c>
      <c r="H120" s="21">
        <v>10</v>
      </c>
      <c r="I120" s="21">
        <v>55</v>
      </c>
      <c r="J120" s="21">
        <v>406</v>
      </c>
      <c r="K120" s="22" t="s">
        <v>91</v>
      </c>
      <c r="L120" s="21">
        <v>91.4</v>
      </c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 t="s">
        <v>64</v>
      </c>
      <c r="F122" s="28">
        <v>200</v>
      </c>
      <c r="G122" s="28">
        <v>2</v>
      </c>
      <c r="H122" s="28">
        <v>1</v>
      </c>
      <c r="I122" s="28">
        <v>9</v>
      </c>
      <c r="J122" s="28">
        <v>51</v>
      </c>
      <c r="K122" s="29" t="s">
        <v>65</v>
      </c>
      <c r="L122" s="28"/>
    </row>
    <row r="123" spans="1:12" ht="15">
      <c r="A123" s="45"/>
      <c r="B123" s="24"/>
      <c r="C123" s="25"/>
      <c r="D123" s="30" t="s">
        <v>26</v>
      </c>
      <c r="E123" s="27" t="s">
        <v>74</v>
      </c>
      <c r="F123" s="28">
        <v>40</v>
      </c>
      <c r="G123" s="28">
        <v>3</v>
      </c>
      <c r="H123" s="28">
        <v>0</v>
      </c>
      <c r="I123" s="28">
        <v>20</v>
      </c>
      <c r="J123" s="28">
        <v>94</v>
      </c>
      <c r="K123" s="29" t="s">
        <v>44</v>
      </c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 t="s">
        <v>30</v>
      </c>
      <c r="E125" s="27" t="s">
        <v>66</v>
      </c>
      <c r="F125" s="28">
        <v>60</v>
      </c>
      <c r="G125" s="28">
        <v>1</v>
      </c>
      <c r="H125" s="28">
        <v>0</v>
      </c>
      <c r="I125" s="28">
        <v>2</v>
      </c>
      <c r="J125" s="28">
        <v>13</v>
      </c>
      <c r="K125" s="29" t="s">
        <v>67</v>
      </c>
      <c r="L125" s="28"/>
    </row>
    <row r="126" spans="1:12" ht="15">
      <c r="A126" s="45"/>
      <c r="B126" s="24"/>
      <c r="C126" s="25"/>
      <c r="D126" s="26" t="s">
        <v>26</v>
      </c>
      <c r="E126" s="27" t="s">
        <v>87</v>
      </c>
      <c r="F126" s="28">
        <v>40</v>
      </c>
      <c r="G126" s="28">
        <v>3</v>
      </c>
      <c r="H126" s="28">
        <v>1</v>
      </c>
      <c r="I126" s="28">
        <v>13</v>
      </c>
      <c r="J126" s="28">
        <v>68</v>
      </c>
      <c r="K126" s="29" t="s">
        <v>44</v>
      </c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625</v>
      </c>
      <c r="G127" s="36">
        <f t="shared" ref="G127:J127" si="18">SUM(G120:G126)</f>
        <v>32</v>
      </c>
      <c r="H127" s="36">
        <f t="shared" si="18"/>
        <v>12</v>
      </c>
      <c r="I127" s="36">
        <f t="shared" si="18"/>
        <v>99</v>
      </c>
      <c r="J127" s="36">
        <f t="shared" si="18"/>
        <v>632</v>
      </c>
      <c r="K127" s="37"/>
      <c r="L127" s="36">
        <f>SUM(L120:L126)</f>
        <v>91.4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625</v>
      </c>
      <c r="G138" s="44">
        <f>G127+G137</f>
        <v>32</v>
      </c>
      <c r="H138" s="44">
        <f>H127+H137</f>
        <v>12</v>
      </c>
      <c r="I138" s="44">
        <f>I127+I137</f>
        <v>99</v>
      </c>
      <c r="J138" s="44">
        <f t="shared" ref="J138:L138" si="20">J127+J137</f>
        <v>632</v>
      </c>
      <c r="K138" s="44"/>
      <c r="L138" s="44">
        <f t="shared" si="20"/>
        <v>91.4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92</v>
      </c>
      <c r="F139" s="21">
        <v>200</v>
      </c>
      <c r="G139" s="21">
        <v>5</v>
      </c>
      <c r="H139" s="21">
        <v>6</v>
      </c>
      <c r="I139" s="21">
        <v>25</v>
      </c>
      <c r="J139" s="21">
        <v>174</v>
      </c>
      <c r="K139" s="22" t="s">
        <v>68</v>
      </c>
      <c r="L139" s="21">
        <v>91.4</v>
      </c>
    </row>
    <row r="140" spans="1:12" ht="15">
      <c r="A140" s="23"/>
      <c r="B140" s="24"/>
      <c r="C140" s="25"/>
      <c r="D140" s="26" t="s">
        <v>86</v>
      </c>
      <c r="E140" s="27" t="s">
        <v>83</v>
      </c>
      <c r="F140" s="28">
        <v>15</v>
      </c>
      <c r="G140" s="28">
        <v>4</v>
      </c>
      <c r="H140" s="28">
        <v>4</v>
      </c>
      <c r="I140" s="28">
        <v>0</v>
      </c>
      <c r="J140" s="28">
        <v>54</v>
      </c>
      <c r="K140" s="29" t="s">
        <v>45</v>
      </c>
      <c r="L140" s="28"/>
    </row>
    <row r="141" spans="1:12" ht="15">
      <c r="A141" s="23"/>
      <c r="B141" s="24"/>
      <c r="C141" s="25"/>
      <c r="D141" s="30" t="s">
        <v>25</v>
      </c>
      <c r="E141" s="27" t="s">
        <v>51</v>
      </c>
      <c r="F141" s="28">
        <v>200</v>
      </c>
      <c r="G141" s="28">
        <v>0</v>
      </c>
      <c r="H141" s="28">
        <v>0</v>
      </c>
      <c r="I141" s="28">
        <v>7</v>
      </c>
      <c r="J141" s="28">
        <v>28</v>
      </c>
      <c r="K141" s="29" t="s">
        <v>52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74</v>
      </c>
      <c r="F142" s="28">
        <v>40</v>
      </c>
      <c r="G142" s="28">
        <v>3</v>
      </c>
      <c r="H142" s="28">
        <v>0</v>
      </c>
      <c r="I142" s="28">
        <v>20</v>
      </c>
      <c r="J142" s="28">
        <v>94</v>
      </c>
      <c r="K142" s="29" t="s">
        <v>44</v>
      </c>
      <c r="L142" s="28"/>
    </row>
    <row r="143" spans="1:12" ht="15">
      <c r="A143" s="23"/>
      <c r="B143" s="24"/>
      <c r="C143" s="25"/>
      <c r="D143" s="30" t="s">
        <v>27</v>
      </c>
      <c r="E143" s="27" t="s">
        <v>53</v>
      </c>
      <c r="F143" s="28">
        <v>100</v>
      </c>
      <c r="G143" s="28">
        <v>0</v>
      </c>
      <c r="H143" s="28">
        <v>0</v>
      </c>
      <c r="I143" s="28">
        <v>10</v>
      </c>
      <c r="J143" s="28">
        <v>46</v>
      </c>
      <c r="K143" s="29" t="s">
        <v>44</v>
      </c>
      <c r="L143" s="28"/>
    </row>
    <row r="144" spans="1:12" ht="15">
      <c r="A144" s="23"/>
      <c r="B144" s="24"/>
      <c r="C144" s="25"/>
      <c r="D144" s="26" t="s">
        <v>86</v>
      </c>
      <c r="E144" s="27" t="s">
        <v>81</v>
      </c>
      <c r="F144" s="28">
        <v>10</v>
      </c>
      <c r="G144" s="28">
        <v>0</v>
      </c>
      <c r="H144" s="28">
        <v>7</v>
      </c>
      <c r="I144" s="28">
        <v>0</v>
      </c>
      <c r="J144" s="28">
        <v>66</v>
      </c>
      <c r="K144" s="29" t="s">
        <v>41</v>
      </c>
      <c r="L144" s="28"/>
    </row>
    <row r="145" spans="1:12" ht="15">
      <c r="A145" s="23"/>
      <c r="B145" s="24"/>
      <c r="C145" s="25"/>
      <c r="D145" s="26" t="s">
        <v>86</v>
      </c>
      <c r="E145" s="27" t="s">
        <v>69</v>
      </c>
      <c r="F145" s="28">
        <v>40</v>
      </c>
      <c r="G145" s="28">
        <v>5</v>
      </c>
      <c r="H145" s="28">
        <v>4</v>
      </c>
      <c r="I145" s="28">
        <v>0</v>
      </c>
      <c r="J145" s="28">
        <v>57</v>
      </c>
      <c r="K145" s="29" t="s">
        <v>70</v>
      </c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605</v>
      </c>
      <c r="G146" s="36">
        <f t="shared" ref="G146:J146" si="21">SUM(G139:G145)</f>
        <v>17</v>
      </c>
      <c r="H146" s="36">
        <f t="shared" si="21"/>
        <v>21</v>
      </c>
      <c r="I146" s="36">
        <f t="shared" si="21"/>
        <v>62</v>
      </c>
      <c r="J146" s="36">
        <f t="shared" si="21"/>
        <v>519</v>
      </c>
      <c r="K146" s="37"/>
      <c r="L146" s="36">
        <f>SUM(L139:L145)</f>
        <v>91.4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605</v>
      </c>
      <c r="G157" s="44">
        <f>G146+G156</f>
        <v>17</v>
      </c>
      <c r="H157" s="44">
        <f>H146+H156</f>
        <v>21</v>
      </c>
      <c r="I157" s="44">
        <f>I146+I156</f>
        <v>62</v>
      </c>
      <c r="J157" s="44">
        <f t="shared" ref="J157:L157" si="23">J146+J156</f>
        <v>519</v>
      </c>
      <c r="K157" s="44"/>
      <c r="L157" s="44">
        <f t="shared" si="23"/>
        <v>91.4</v>
      </c>
    </row>
    <row r="158" spans="1:12" ht="25.5">
      <c r="A158" s="16">
        <v>2</v>
      </c>
      <c r="B158" s="17">
        <v>4</v>
      </c>
      <c r="C158" s="18" t="s">
        <v>23</v>
      </c>
      <c r="D158" s="19" t="s">
        <v>24</v>
      </c>
      <c r="E158" s="20" t="s">
        <v>93</v>
      </c>
      <c r="F158" s="21">
        <v>300</v>
      </c>
      <c r="G158" s="21">
        <v>17</v>
      </c>
      <c r="H158" s="21">
        <v>11</v>
      </c>
      <c r="I158" s="21">
        <v>33</v>
      </c>
      <c r="J158" s="21">
        <v>298</v>
      </c>
      <c r="K158" s="22" t="s">
        <v>94</v>
      </c>
      <c r="L158" s="21">
        <v>91.4</v>
      </c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 t="s">
        <v>58</v>
      </c>
      <c r="F160" s="28">
        <v>200</v>
      </c>
      <c r="G160" s="28">
        <v>0</v>
      </c>
      <c r="H160" s="28">
        <v>0</v>
      </c>
      <c r="I160" s="28">
        <v>7</v>
      </c>
      <c r="J160" s="28">
        <v>31</v>
      </c>
      <c r="K160" s="29" t="s">
        <v>59</v>
      </c>
      <c r="L160" s="28"/>
    </row>
    <row r="161" spans="1:12" ht="15">
      <c r="A161" s="23"/>
      <c r="B161" s="24"/>
      <c r="C161" s="25"/>
      <c r="D161" s="30" t="s">
        <v>26</v>
      </c>
      <c r="E161" s="27" t="s">
        <v>74</v>
      </c>
      <c r="F161" s="28">
        <v>40</v>
      </c>
      <c r="G161" s="28">
        <v>3</v>
      </c>
      <c r="H161" s="28">
        <v>0</v>
      </c>
      <c r="I161" s="28">
        <v>20</v>
      </c>
      <c r="J161" s="28">
        <v>94</v>
      </c>
      <c r="K161" s="29" t="s">
        <v>44</v>
      </c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 t="s">
        <v>26</v>
      </c>
      <c r="E163" s="27" t="s">
        <v>88</v>
      </c>
      <c r="F163" s="28">
        <v>40</v>
      </c>
      <c r="G163" s="28">
        <v>3</v>
      </c>
      <c r="H163" s="28">
        <v>1</v>
      </c>
      <c r="I163" s="28">
        <v>13</v>
      </c>
      <c r="J163" s="28">
        <v>68</v>
      </c>
      <c r="K163" s="29" t="s">
        <v>44</v>
      </c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580</v>
      </c>
      <c r="G165" s="36">
        <f t="shared" ref="G165:J165" si="24">SUM(G158:G164)</f>
        <v>23</v>
      </c>
      <c r="H165" s="36">
        <f t="shared" si="24"/>
        <v>12</v>
      </c>
      <c r="I165" s="36">
        <f t="shared" si="24"/>
        <v>73</v>
      </c>
      <c r="J165" s="36">
        <f t="shared" si="24"/>
        <v>491</v>
      </c>
      <c r="K165" s="37"/>
      <c r="L165" s="36">
        <f>SUM(L158:L164)</f>
        <v>91.4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580</v>
      </c>
      <c r="G176" s="44">
        <f>G165+G175</f>
        <v>23</v>
      </c>
      <c r="H176" s="44">
        <f>H165+H175</f>
        <v>12</v>
      </c>
      <c r="I176" s="44">
        <f>I165+I175</f>
        <v>73</v>
      </c>
      <c r="J176" s="44">
        <f t="shared" ref="J176:L176" si="26">J165+J175</f>
        <v>491</v>
      </c>
      <c r="K176" s="44"/>
      <c r="L176" s="44">
        <f t="shared" si="26"/>
        <v>91.4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 t="s">
        <v>71</v>
      </c>
      <c r="F177" s="21">
        <v>200</v>
      </c>
      <c r="G177" s="21">
        <v>7</v>
      </c>
      <c r="H177" s="21">
        <v>9</v>
      </c>
      <c r="I177" s="21">
        <v>34</v>
      </c>
      <c r="J177" s="21">
        <v>249</v>
      </c>
      <c r="K177" s="22" t="s">
        <v>72</v>
      </c>
      <c r="L177" s="21">
        <v>91.4</v>
      </c>
    </row>
    <row r="178" spans="1:12" ht="15">
      <c r="A178" s="23"/>
      <c r="B178" s="24"/>
      <c r="C178" s="25"/>
      <c r="D178" s="26" t="s">
        <v>86</v>
      </c>
      <c r="E178" s="27" t="s">
        <v>83</v>
      </c>
      <c r="F178" s="28">
        <v>10</v>
      </c>
      <c r="G178" s="28">
        <v>2</v>
      </c>
      <c r="H178" s="28">
        <v>3</v>
      </c>
      <c r="I178" s="28">
        <v>0</v>
      </c>
      <c r="J178" s="28">
        <v>36</v>
      </c>
      <c r="K178" s="29" t="s">
        <v>45</v>
      </c>
      <c r="L178" s="28"/>
    </row>
    <row r="179" spans="1:12" ht="15">
      <c r="A179" s="23"/>
      <c r="B179" s="24"/>
      <c r="C179" s="25"/>
      <c r="D179" s="30" t="s">
        <v>25</v>
      </c>
      <c r="E179" s="27" t="s">
        <v>55</v>
      </c>
      <c r="F179" s="28">
        <v>200</v>
      </c>
      <c r="G179" s="28">
        <v>4</v>
      </c>
      <c r="H179" s="28">
        <v>3</v>
      </c>
      <c r="I179" s="28">
        <v>11</v>
      </c>
      <c r="J179" s="28">
        <v>86</v>
      </c>
      <c r="K179" s="29" t="s">
        <v>56</v>
      </c>
      <c r="L179" s="28"/>
    </row>
    <row r="180" spans="1:12" ht="15">
      <c r="A180" s="23"/>
      <c r="B180" s="24"/>
      <c r="C180" s="25"/>
      <c r="D180" s="30" t="s">
        <v>26</v>
      </c>
      <c r="E180" s="27" t="s">
        <v>74</v>
      </c>
      <c r="F180" s="28">
        <v>40</v>
      </c>
      <c r="G180" s="28">
        <v>3</v>
      </c>
      <c r="H180" s="28">
        <v>0</v>
      </c>
      <c r="I180" s="28">
        <v>20</v>
      </c>
      <c r="J180" s="28">
        <v>94</v>
      </c>
      <c r="K180" s="29" t="s">
        <v>44</v>
      </c>
      <c r="L180" s="28"/>
    </row>
    <row r="181" spans="1:12" ht="15">
      <c r="A181" s="23"/>
      <c r="B181" s="24"/>
      <c r="C181" s="25"/>
      <c r="D181" s="30" t="s">
        <v>27</v>
      </c>
      <c r="E181" s="27" t="s">
        <v>78</v>
      </c>
      <c r="F181" s="28">
        <v>100</v>
      </c>
      <c r="G181" s="28">
        <v>2</v>
      </c>
      <c r="H181" s="28">
        <v>1</v>
      </c>
      <c r="I181" s="28">
        <v>21</v>
      </c>
      <c r="J181" s="28">
        <v>95</v>
      </c>
      <c r="K181" s="29" t="s">
        <v>44</v>
      </c>
      <c r="L181" s="28"/>
    </row>
    <row r="182" spans="1:12" ht="15">
      <c r="A182" s="23"/>
      <c r="B182" s="24"/>
      <c r="C182" s="25"/>
      <c r="D182" s="26" t="s">
        <v>86</v>
      </c>
      <c r="E182" s="27" t="s">
        <v>84</v>
      </c>
      <c r="F182" s="28">
        <v>10</v>
      </c>
      <c r="G182" s="28">
        <v>0</v>
      </c>
      <c r="H182" s="28">
        <v>7</v>
      </c>
      <c r="I182" s="28">
        <v>0</v>
      </c>
      <c r="J182" s="28">
        <v>66</v>
      </c>
      <c r="K182" s="29" t="s">
        <v>41</v>
      </c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560</v>
      </c>
      <c r="G184" s="36">
        <f t="shared" ref="G184:J184" si="27">SUM(G177:G183)</f>
        <v>18</v>
      </c>
      <c r="H184" s="36">
        <f t="shared" si="27"/>
        <v>23</v>
      </c>
      <c r="I184" s="36">
        <f t="shared" si="27"/>
        <v>86</v>
      </c>
      <c r="J184" s="36">
        <f t="shared" si="27"/>
        <v>626</v>
      </c>
      <c r="K184" s="37"/>
      <c r="L184" s="36">
        <f>SUM(L177:L183)</f>
        <v>91.4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560</v>
      </c>
      <c r="G195" s="44">
        <f>G184+G194</f>
        <v>18</v>
      </c>
      <c r="H195" s="44">
        <f>H184+H194</f>
        <v>23</v>
      </c>
      <c r="I195" s="44">
        <f>I184+I194</f>
        <v>86</v>
      </c>
      <c r="J195" s="44">
        <f t="shared" ref="J195:L195" si="29">J184+J194</f>
        <v>626</v>
      </c>
      <c r="K195" s="44"/>
      <c r="L195" s="44">
        <f t="shared" si="29"/>
        <v>91.4</v>
      </c>
    </row>
    <row r="196" spans="1:1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588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20</v>
      </c>
      <c r="H196" s="50">
        <f t="shared" si="30"/>
        <v>18.8</v>
      </c>
      <c r="I196" s="50">
        <f t="shared" si="30"/>
        <v>80.099999999999994</v>
      </c>
      <c r="J196" s="50">
        <f t="shared" si="30"/>
        <v>571.70000000000005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91.399999999999991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2022-05-16T14:23:56Z</dcterms:created>
  <dcterms:modified xsi:type="dcterms:W3CDTF">2026-02-02T09:20:26Z</dcterms:modified>
</cp:coreProperties>
</file>